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9320" windowHeight="10170" tabRatio="265" activeTab="0"/>
  </bookViews>
  <sheets>
    <sheet name="По домам" sheetId="1" r:id="rId1"/>
    <sheet name="По видам услуг всего" sheetId="2" r:id="rId2"/>
  </sheets>
  <definedNames>
    <definedName name="_xlnm.Print_Titles" localSheetId="0">'По домам'!$A:$C</definedName>
  </definedNames>
  <calcPr fullCalcOnLoad="1"/>
</workbook>
</file>

<file path=xl/sharedStrings.xml><?xml version="1.0" encoding="utf-8"?>
<sst xmlns="http://schemas.openxmlformats.org/spreadsheetml/2006/main" count="110" uniqueCount="61">
  <si>
    <t>Виды услуг</t>
  </si>
  <si>
    <t>Ед. изм.</t>
  </si>
  <si>
    <t>Водоотведение</t>
  </si>
  <si>
    <t>м3</t>
  </si>
  <si>
    <t>Горячее водоснабжение</t>
  </si>
  <si>
    <t>Содержание и текущий ремонт</t>
  </si>
  <si>
    <t>м2/мес</t>
  </si>
  <si>
    <t>Холодное водоснабжение</t>
  </si>
  <si>
    <t>Центральное отопление</t>
  </si>
  <si>
    <t>Гкал/м2/мес</t>
  </si>
  <si>
    <t>Эл. снабжение мест общего пользования</t>
  </si>
  <si>
    <t>Электроснабжение</t>
  </si>
  <si>
    <t>квт</t>
  </si>
  <si>
    <t>ул. 60 лет СССР, д. 1</t>
  </si>
  <si>
    <t>Ресурсоснабжающая организация</t>
  </si>
  <si>
    <t>МУП "ПОКиТС"</t>
  </si>
  <si>
    <t>ул. 60 лет СССР, д. 3</t>
  </si>
  <si>
    <t>ул. 60 лет СССР, д. 3 А</t>
  </si>
  <si>
    <t>ул. Выучейского, д. 36</t>
  </si>
  <si>
    <t>ул. Ленина, д. 23 А</t>
  </si>
  <si>
    <t>ул. Ленина, д. 27</t>
  </si>
  <si>
    <t>ул. Ленина, д. 27 Б</t>
  </si>
  <si>
    <t>ул. Ленина, д. 29</t>
  </si>
  <si>
    <t>ул. Ленина, д. 29 Б</t>
  </si>
  <si>
    <t>ул. Ленина, д. 38</t>
  </si>
  <si>
    <t>ул. Ленина, д. 38 Пристройка</t>
  </si>
  <si>
    <t>ул. Ленина, д. 41 Б</t>
  </si>
  <si>
    <t>проезд им капитана Матросова, д. 2</t>
  </si>
  <si>
    <t>проезд им капитана Матросова, д. 6</t>
  </si>
  <si>
    <t>проезд им капитана Матросова, д. 8</t>
  </si>
  <si>
    <t>ул. Меньшикова, д. 10 А</t>
  </si>
  <si>
    <t>ул. Меньшикова, д. 11</t>
  </si>
  <si>
    <t>ул. Меньшикова, д. 13</t>
  </si>
  <si>
    <t>ул. Меньшикова, д. 14</t>
  </si>
  <si>
    <t>ул. Меньшикова, д. 15</t>
  </si>
  <si>
    <t>ул. Меньшикова, д. 15 А</t>
  </si>
  <si>
    <t>ул. Меньшикова, д. 20</t>
  </si>
  <si>
    <t>ул. Рыбников, д. 3 Б</t>
  </si>
  <si>
    <t>ул. Рыбников, д. 6 А</t>
  </si>
  <si>
    <t>ул. Рыбников, д. 6 Б</t>
  </si>
  <si>
    <t>ул. Тыко Вылка, д. 2</t>
  </si>
  <si>
    <t>ГУП НАО "Ненецкая электростанция"</t>
  </si>
  <si>
    <t>ОАО "Нарьян-Марстрой</t>
  </si>
  <si>
    <t>Тариф на Содержание и текущий ремонт для Пристройки равен 44.56 руб./м2/мес.</t>
  </si>
  <si>
    <t>Вид услуги</t>
  </si>
  <si>
    <t>Итого по всем домам за 2012 год.</t>
  </si>
  <si>
    <t>Единицы измерения</t>
  </si>
  <si>
    <t>Объем оказанных коммунальных услуг за период с 01.01.2012 по 31.10.2012 г.</t>
  </si>
  <si>
    <t>ОАО "Нарьян-Марстрой"</t>
  </si>
  <si>
    <t>Наименование УК:</t>
  </si>
  <si>
    <t>Перечень коммунальных ресурсов, которые управляющая организация закупила у ресурсоснабжающих организаций, с указанием конкретных поставщиков, а также объема закупленных ресурсов и цен на такие ресурсы, по которым управляющая организация закупает их у ресурсоснабжающих организаций.</t>
  </si>
  <si>
    <t>Отчетный период:</t>
  </si>
  <si>
    <t>Начислено за август - октябрь 2013, руб</t>
  </si>
  <si>
    <t>Тариф в период август - октябрь 2013, руб.</t>
  </si>
  <si>
    <t>Объем потребленных ресурсов за 2013 год, ед. изм.</t>
  </si>
  <si>
    <t>Расчеты с ГУП НАО "Нарьян-Марская электростанция" ведутся напрямую по договорам электроснабжения между собственниками помещений и ресурсоснабжающей организацией ГУП НАО "Нарьян-Марская электростанция"</t>
  </si>
  <si>
    <t>Начислено за июль - ноябрь 2013, руб</t>
  </si>
  <si>
    <t>Тариф в период июль - ноябрь 2013, руб.</t>
  </si>
  <si>
    <t>Начислено за январь - июнь 2013, руб</t>
  </si>
  <si>
    <t>Тариф в период январь - июнь 2013, руб.</t>
  </si>
  <si>
    <t>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</si>
</sst>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2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4" fontId="4" fillId="0" borderId="0" xfId="43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6" fillId="0" borderId="0" xfId="53" applyNumberFormat="1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7" fillId="0" borderId="22" xfId="43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6" fontId="7" fillId="0" borderId="24" xfId="43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166" fontId="7" fillId="0" borderId="25" xfId="43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66" fontId="0" fillId="0" borderId="36" xfId="0" applyNumberFormat="1" applyBorder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31" xfId="0" applyBorder="1" applyAlignment="1">
      <alignment horizontal="center" vertical="center"/>
    </xf>
    <xf numFmtId="0" fontId="3" fillId="0" borderId="37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0" xfId="53" applyNumberFormat="1" applyFont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25">
      <selection activeCell="E50" sqref="E50"/>
    </sheetView>
  </sheetViews>
  <sheetFormatPr defaultColWidth="10.33203125" defaultRowHeight="11.25"/>
  <cols>
    <col min="1" max="1" width="1.5" style="0" customWidth="1"/>
    <col min="2" max="2" width="17" style="0" customWidth="1"/>
    <col min="3" max="3" width="14.33203125" style="0" customWidth="1"/>
    <col min="4" max="4" width="14.5" style="0" customWidth="1"/>
    <col min="5" max="5" width="33.83203125" style="13" bestFit="1" customWidth="1"/>
    <col min="6" max="6" width="15.33203125" style="0" customWidth="1"/>
    <col min="7" max="7" width="11" style="0" customWidth="1"/>
    <col min="8" max="8" width="15.5" style="0" customWidth="1"/>
    <col min="9" max="9" width="10.66015625" style="0" customWidth="1"/>
    <col min="10" max="10" width="14.66015625" style="0" customWidth="1"/>
    <col min="11" max="11" width="13.66015625" style="0" customWidth="1"/>
    <col min="12" max="12" width="17.33203125" style="0" customWidth="1"/>
  </cols>
  <sheetData>
    <row r="1" spans="1:12" ht="48.75" customHeight="1">
      <c r="A1" s="1"/>
      <c r="B1" s="57" t="s">
        <v>50</v>
      </c>
      <c r="C1" s="57"/>
      <c r="D1" s="57"/>
      <c r="E1" s="57"/>
      <c r="F1" s="57"/>
      <c r="G1" s="57"/>
      <c r="H1" s="57"/>
      <c r="I1" s="31"/>
      <c r="J1" s="31"/>
      <c r="K1" s="31"/>
      <c r="L1" s="31"/>
    </row>
    <row r="2" spans="1:12" ht="15.75">
      <c r="A2" s="1"/>
      <c r="B2" s="33" t="s">
        <v>49</v>
      </c>
      <c r="C2" s="1"/>
      <c r="D2" s="34" t="s">
        <v>48</v>
      </c>
      <c r="E2" s="12"/>
      <c r="F2" s="33" t="s">
        <v>51</v>
      </c>
      <c r="G2" s="1"/>
      <c r="H2" s="32" t="s">
        <v>60</v>
      </c>
      <c r="I2" s="1"/>
      <c r="J2" s="1"/>
      <c r="K2" s="1"/>
      <c r="L2" s="1"/>
    </row>
    <row r="4" ht="26.25" customHeight="1" thickBot="1">
      <c r="B4" s="11" t="s">
        <v>23</v>
      </c>
    </row>
    <row r="5" spans="1:10" ht="60.75" customHeight="1">
      <c r="A5" s="2"/>
      <c r="B5" s="54" t="s">
        <v>0</v>
      </c>
      <c r="C5" s="54"/>
      <c r="D5" s="3" t="s">
        <v>1</v>
      </c>
      <c r="E5" s="41" t="s">
        <v>14</v>
      </c>
      <c r="F5" s="47" t="s">
        <v>58</v>
      </c>
      <c r="G5" s="48" t="s">
        <v>59</v>
      </c>
      <c r="H5" s="44" t="s">
        <v>52</v>
      </c>
      <c r="I5" s="9" t="s">
        <v>53</v>
      </c>
      <c r="J5" s="10" t="s">
        <v>54</v>
      </c>
    </row>
    <row r="6" spans="2:10" ht="12">
      <c r="B6" s="55" t="s">
        <v>2</v>
      </c>
      <c r="C6" s="55"/>
      <c r="D6" s="4" t="s">
        <v>3</v>
      </c>
      <c r="E6" s="42" t="s">
        <v>15</v>
      </c>
      <c r="F6" s="49">
        <v>0</v>
      </c>
      <c r="G6" s="7">
        <v>70</v>
      </c>
      <c r="H6" s="45">
        <v>275832.9</v>
      </c>
      <c r="I6" s="7">
        <v>78.33</v>
      </c>
      <c r="J6" s="8">
        <f>H6/I6</f>
        <v>3521.4209115281506</v>
      </c>
    </row>
    <row r="7" spans="2:10" ht="12">
      <c r="B7" s="55" t="s">
        <v>4</v>
      </c>
      <c r="C7" s="55"/>
      <c r="D7" s="4" t="s">
        <v>3</v>
      </c>
      <c r="E7" s="43" t="s">
        <v>42</v>
      </c>
      <c r="F7" s="49">
        <v>0</v>
      </c>
      <c r="G7" s="7">
        <v>107.77</v>
      </c>
      <c r="H7" s="45">
        <v>195223.19</v>
      </c>
      <c r="I7" s="7">
        <v>117.15</v>
      </c>
      <c r="J7" s="8">
        <f aca="true" t="shared" si="0" ref="J7:J12">H7/I7</f>
        <v>1666.4378147673922</v>
      </c>
    </row>
    <row r="8" spans="2:10" ht="12">
      <c r="B8" s="55" t="s">
        <v>5</v>
      </c>
      <c r="C8" s="55"/>
      <c r="D8" s="4" t="s">
        <v>6</v>
      </c>
      <c r="E8" s="43" t="s">
        <v>42</v>
      </c>
      <c r="F8" s="49">
        <v>0</v>
      </c>
      <c r="G8" s="7">
        <v>31.38</v>
      </c>
      <c r="H8" s="45">
        <v>953696.34</v>
      </c>
      <c r="I8" s="7">
        <v>31.38</v>
      </c>
      <c r="J8" s="8"/>
    </row>
    <row r="9" spans="2:10" ht="12">
      <c r="B9" s="55" t="s">
        <v>7</v>
      </c>
      <c r="C9" s="55"/>
      <c r="D9" s="4" t="s">
        <v>3</v>
      </c>
      <c r="E9" s="42" t="s">
        <v>15</v>
      </c>
      <c r="F9" s="49">
        <v>0</v>
      </c>
      <c r="G9" s="7">
        <v>31.45</v>
      </c>
      <c r="H9" s="45">
        <v>84306.39</v>
      </c>
      <c r="I9" s="7">
        <v>35.2</v>
      </c>
      <c r="J9" s="8">
        <f t="shared" si="0"/>
        <v>2395.0678977272723</v>
      </c>
    </row>
    <row r="10" spans="2:10" ht="12">
      <c r="B10" s="55" t="s">
        <v>8</v>
      </c>
      <c r="C10" s="55"/>
      <c r="D10" s="4" t="s">
        <v>9</v>
      </c>
      <c r="E10" s="43" t="s">
        <v>42</v>
      </c>
      <c r="F10" s="49">
        <v>0</v>
      </c>
      <c r="G10" s="7">
        <v>1272.04</v>
      </c>
      <c r="H10" s="45">
        <v>392962.57</v>
      </c>
      <c r="I10" s="7">
        <v>1365.26</v>
      </c>
      <c r="J10" s="8">
        <f t="shared" si="0"/>
        <v>287.82984193486953</v>
      </c>
    </row>
    <row r="11" spans="2:10" ht="12">
      <c r="B11" s="55" t="s">
        <v>10</v>
      </c>
      <c r="C11" s="55"/>
      <c r="D11" s="4" t="s">
        <v>6</v>
      </c>
      <c r="E11" s="43" t="s">
        <v>41</v>
      </c>
      <c r="F11" s="49">
        <v>0</v>
      </c>
      <c r="G11" s="7">
        <v>3.38</v>
      </c>
      <c r="H11" s="45">
        <v>0</v>
      </c>
      <c r="I11" s="7">
        <v>3.8</v>
      </c>
      <c r="J11" s="8">
        <f t="shared" si="0"/>
        <v>0</v>
      </c>
    </row>
    <row r="12" spans="2:10" ht="12.75" thickBot="1">
      <c r="B12" s="55" t="s">
        <v>11</v>
      </c>
      <c r="C12" s="55"/>
      <c r="D12" s="4" t="s">
        <v>12</v>
      </c>
      <c r="E12" s="43" t="s">
        <v>41</v>
      </c>
      <c r="F12" s="50">
        <v>0</v>
      </c>
      <c r="G12" s="51">
        <v>3.38</v>
      </c>
      <c r="H12" s="46">
        <v>0</v>
      </c>
      <c r="I12" s="7">
        <v>3.8</v>
      </c>
      <c r="J12" s="8">
        <f t="shared" si="0"/>
        <v>0</v>
      </c>
    </row>
    <row r="13" spans="1:10" ht="12.75" thickBot="1">
      <c r="A13" s="5"/>
      <c r="B13" s="56"/>
      <c r="C13" s="56"/>
      <c r="D13" s="6"/>
      <c r="E13" s="14"/>
      <c r="F13" s="52">
        <v>0</v>
      </c>
      <c r="G13" s="38"/>
      <c r="H13" s="35">
        <f>SUM(H6:H12)</f>
        <v>1902021.39</v>
      </c>
      <c r="I13" s="36"/>
      <c r="J13" s="37">
        <f>SUM(H13:I13)</f>
        <v>1902021.39</v>
      </c>
    </row>
    <row r="14" spans="1:8" ht="12.75">
      <c r="A14" s="5"/>
      <c r="B14" s="5"/>
      <c r="C14" s="5"/>
      <c r="D14" s="5"/>
      <c r="E14" s="28"/>
      <c r="F14" s="29"/>
      <c r="G14" s="30"/>
      <c r="H14" s="29"/>
    </row>
    <row r="15" spans="2:8" ht="27" customHeight="1">
      <c r="B15" s="53" t="s">
        <v>55</v>
      </c>
      <c r="C15" s="53"/>
      <c r="D15" s="53"/>
      <c r="E15" s="53"/>
      <c r="F15" s="53"/>
      <c r="G15" s="53"/>
      <c r="H15" s="53"/>
    </row>
    <row r="17" spans="2:10" ht="26.25" customHeight="1" thickBot="1">
      <c r="B17" s="11" t="s">
        <v>27</v>
      </c>
      <c r="F17" s="58" t="s">
        <v>43</v>
      </c>
      <c r="G17" s="58"/>
      <c r="H17" s="58"/>
      <c r="I17" s="58"/>
      <c r="J17" s="58"/>
    </row>
    <row r="18" spans="1:10" ht="60.75" customHeight="1">
      <c r="A18" s="2"/>
      <c r="B18" s="54" t="s">
        <v>0</v>
      </c>
      <c r="C18" s="54"/>
      <c r="D18" s="3" t="s">
        <v>1</v>
      </c>
      <c r="E18" s="41" t="s">
        <v>14</v>
      </c>
      <c r="F18" s="47" t="s">
        <v>58</v>
      </c>
      <c r="G18" s="48" t="s">
        <v>59</v>
      </c>
      <c r="H18" s="44" t="s">
        <v>56</v>
      </c>
      <c r="I18" s="9" t="s">
        <v>57</v>
      </c>
      <c r="J18" s="10" t="s">
        <v>54</v>
      </c>
    </row>
    <row r="19" spans="2:10" ht="12">
      <c r="B19" s="55" t="s">
        <v>2</v>
      </c>
      <c r="C19" s="55"/>
      <c r="D19" s="4" t="s">
        <v>3</v>
      </c>
      <c r="E19" s="42" t="s">
        <v>15</v>
      </c>
      <c r="F19" s="49">
        <v>0</v>
      </c>
      <c r="G19" s="7">
        <v>70</v>
      </c>
      <c r="H19" s="45">
        <v>488470.5</v>
      </c>
      <c r="I19" s="7">
        <v>78.33</v>
      </c>
      <c r="J19" s="8">
        <f>H19/I19</f>
        <v>6236.058981233244</v>
      </c>
    </row>
    <row r="20" spans="2:10" ht="12">
      <c r="B20" s="55" t="s">
        <v>4</v>
      </c>
      <c r="C20" s="55"/>
      <c r="D20" s="4" t="s">
        <v>3</v>
      </c>
      <c r="E20" s="43" t="s">
        <v>42</v>
      </c>
      <c r="F20" s="49">
        <v>0</v>
      </c>
      <c r="G20" s="7">
        <v>107.77</v>
      </c>
      <c r="H20" s="45">
        <v>324678.28</v>
      </c>
      <c r="I20" s="7">
        <v>117.15</v>
      </c>
      <c r="J20" s="8">
        <f aca="true" t="shared" si="1" ref="J20:J25">H20/I20</f>
        <v>2771.4748612889457</v>
      </c>
    </row>
    <row r="21" spans="2:10" ht="12">
      <c r="B21" s="55" t="s">
        <v>5</v>
      </c>
      <c r="C21" s="55"/>
      <c r="D21" s="4" t="s">
        <v>6</v>
      </c>
      <c r="E21" s="43" t="s">
        <v>42</v>
      </c>
      <c r="F21" s="49">
        <v>0</v>
      </c>
      <c r="G21" s="7">
        <v>33.44</v>
      </c>
      <c r="H21" s="45">
        <v>1774700.41</v>
      </c>
      <c r="I21" s="7">
        <v>33.44</v>
      </c>
      <c r="J21" s="8"/>
    </row>
    <row r="22" spans="2:10" ht="12">
      <c r="B22" s="55" t="s">
        <v>7</v>
      </c>
      <c r="C22" s="55"/>
      <c r="D22" s="4" t="s">
        <v>3</v>
      </c>
      <c r="E22" s="42" t="s">
        <v>15</v>
      </c>
      <c r="F22" s="49">
        <v>0</v>
      </c>
      <c r="G22" s="7">
        <v>31.45</v>
      </c>
      <c r="H22" s="45">
        <v>157096.47</v>
      </c>
      <c r="I22" s="7">
        <v>35.2</v>
      </c>
      <c r="J22" s="8">
        <f t="shared" si="1"/>
        <v>4462.967897727272</v>
      </c>
    </row>
    <row r="23" spans="2:10" ht="12">
      <c r="B23" s="55" t="s">
        <v>8</v>
      </c>
      <c r="C23" s="55"/>
      <c r="D23" s="4" t="s">
        <v>9</v>
      </c>
      <c r="E23" s="43" t="s">
        <v>42</v>
      </c>
      <c r="F23" s="49">
        <v>0</v>
      </c>
      <c r="G23" s="7">
        <v>1272.04</v>
      </c>
      <c r="H23" s="45">
        <v>891737.95</v>
      </c>
      <c r="I23" s="7">
        <v>1365.26</v>
      </c>
      <c r="J23" s="8">
        <f t="shared" si="1"/>
        <v>653.1634633696145</v>
      </c>
    </row>
    <row r="24" spans="2:10" ht="12">
      <c r="B24" s="55" t="s">
        <v>10</v>
      </c>
      <c r="C24" s="55"/>
      <c r="D24" s="4" t="s">
        <v>6</v>
      </c>
      <c r="E24" s="43" t="s">
        <v>41</v>
      </c>
      <c r="F24" s="49">
        <v>0</v>
      </c>
      <c r="G24" s="7">
        <v>3.38</v>
      </c>
      <c r="H24" s="45">
        <v>0</v>
      </c>
      <c r="I24" s="7">
        <v>3.8</v>
      </c>
      <c r="J24" s="8">
        <f t="shared" si="1"/>
        <v>0</v>
      </c>
    </row>
    <row r="25" spans="2:10" ht="12.75" thickBot="1">
      <c r="B25" s="55" t="s">
        <v>11</v>
      </c>
      <c r="C25" s="55"/>
      <c r="D25" s="4" t="s">
        <v>12</v>
      </c>
      <c r="E25" s="43" t="s">
        <v>41</v>
      </c>
      <c r="F25" s="50">
        <v>0</v>
      </c>
      <c r="G25" s="51">
        <v>3.38</v>
      </c>
      <c r="H25" s="46">
        <v>0</v>
      </c>
      <c r="I25" s="7">
        <v>3.8</v>
      </c>
      <c r="J25" s="8">
        <f t="shared" si="1"/>
        <v>0</v>
      </c>
    </row>
    <row r="26" spans="1:10" ht="12.75" thickBot="1">
      <c r="A26" s="5"/>
      <c r="B26" s="56"/>
      <c r="C26" s="56"/>
      <c r="D26" s="6"/>
      <c r="E26" s="14"/>
      <c r="F26" s="52">
        <v>0</v>
      </c>
      <c r="G26" s="40"/>
      <c r="H26" s="39">
        <f>SUM(H19:H25)</f>
        <v>3636683.6100000003</v>
      </c>
      <c r="I26" s="36"/>
      <c r="J26" s="37">
        <f>SUM(H26:I26)</f>
        <v>3636683.6100000003</v>
      </c>
    </row>
    <row r="27" spans="1:8" ht="12.75">
      <c r="A27" s="5"/>
      <c r="B27" s="5"/>
      <c r="C27" s="5"/>
      <c r="D27" s="5"/>
      <c r="E27" s="28"/>
      <c r="F27" s="29"/>
      <c r="G27" s="30"/>
      <c r="H27" s="29"/>
    </row>
    <row r="28" spans="2:8" ht="27" customHeight="1">
      <c r="B28" s="53" t="s">
        <v>55</v>
      </c>
      <c r="C28" s="53"/>
      <c r="D28" s="53"/>
      <c r="E28" s="53"/>
      <c r="F28" s="53"/>
      <c r="G28" s="53"/>
      <c r="H28" s="53"/>
    </row>
  </sheetData>
  <sheetProtection/>
  <mergeCells count="22">
    <mergeCell ref="B26:C26"/>
    <mergeCell ref="B28:H28"/>
    <mergeCell ref="B1:H1"/>
    <mergeCell ref="F17:J17"/>
    <mergeCell ref="B18:C18"/>
    <mergeCell ref="B19:C19"/>
    <mergeCell ref="B20:C20"/>
    <mergeCell ref="B15:H15"/>
    <mergeCell ref="B21:C21"/>
    <mergeCell ref="B22:C22"/>
    <mergeCell ref="B23:C23"/>
    <mergeCell ref="B24:C24"/>
    <mergeCell ref="B25:C25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4724409448818898" right="0.35433070866141736" top="0.45" bottom="0.37" header="0.19" footer="0.1968503937007874"/>
  <pageSetup horizontalDpi="600" verticalDpi="600" orientation="landscape" paperSize="9" scale="80" r:id="rId1"/>
  <headerFooter>
    <oddFooter>&amp;CСтраница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4" sqref="A14"/>
    </sheetView>
  </sheetViews>
  <sheetFormatPr defaultColWidth="9.33203125" defaultRowHeight="11.25"/>
  <cols>
    <col min="1" max="1" width="41.66015625" style="0" customWidth="1"/>
    <col min="2" max="2" width="13" style="0" customWidth="1"/>
    <col min="3" max="3" width="11.16015625" style="0" bestFit="1" customWidth="1"/>
    <col min="29" max="29" width="11.33203125" style="0" customWidth="1"/>
  </cols>
  <sheetData>
    <row r="1" ht="12" thickBot="1"/>
    <row r="2" spans="1:29" ht="12.75" customHeight="1">
      <c r="A2" s="59" t="s">
        <v>44</v>
      </c>
      <c r="B2" s="63" t="s">
        <v>46</v>
      </c>
      <c r="C2" s="61" t="s">
        <v>47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2"/>
      <c r="AC2" s="65" t="s">
        <v>45</v>
      </c>
    </row>
    <row r="3" spans="1:29" ht="149.25" customHeight="1">
      <c r="A3" s="60"/>
      <c r="B3" s="64"/>
      <c r="C3" s="17" t="s">
        <v>13</v>
      </c>
      <c r="D3" s="17" t="s">
        <v>16</v>
      </c>
      <c r="E3" s="17" t="s">
        <v>17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23</v>
      </c>
      <c r="L3" s="17" t="s">
        <v>24</v>
      </c>
      <c r="M3" s="17" t="s">
        <v>25</v>
      </c>
      <c r="N3" s="17" t="s">
        <v>26</v>
      </c>
      <c r="O3" s="17" t="s">
        <v>27</v>
      </c>
      <c r="P3" s="17" t="s">
        <v>28</v>
      </c>
      <c r="Q3" s="17" t="s">
        <v>29</v>
      </c>
      <c r="R3" s="17" t="s">
        <v>30</v>
      </c>
      <c r="S3" s="17" t="s">
        <v>31</v>
      </c>
      <c r="T3" s="17" t="s">
        <v>32</v>
      </c>
      <c r="U3" s="17" t="s">
        <v>33</v>
      </c>
      <c r="V3" s="17" t="s">
        <v>34</v>
      </c>
      <c r="W3" s="17" t="s">
        <v>35</v>
      </c>
      <c r="X3" s="17" t="s">
        <v>36</v>
      </c>
      <c r="Y3" s="17" t="s">
        <v>37</v>
      </c>
      <c r="Z3" s="17" t="s">
        <v>38</v>
      </c>
      <c r="AA3" s="17" t="s">
        <v>39</v>
      </c>
      <c r="AB3" s="22" t="s">
        <v>40</v>
      </c>
      <c r="AC3" s="66"/>
    </row>
    <row r="4" spans="1:29" ht="11.25">
      <c r="A4" s="21">
        <v>1</v>
      </c>
      <c r="B4" s="21">
        <v>2</v>
      </c>
      <c r="C4" s="18">
        <v>3</v>
      </c>
      <c r="D4" s="18">
        <v>4</v>
      </c>
      <c r="E4" s="18">
        <v>5</v>
      </c>
      <c r="F4" s="21">
        <v>6</v>
      </c>
      <c r="G4" s="21">
        <v>7</v>
      </c>
      <c r="H4" s="18">
        <v>8</v>
      </c>
      <c r="I4" s="18">
        <v>9</v>
      </c>
      <c r="J4" s="18">
        <v>10</v>
      </c>
      <c r="K4" s="21">
        <v>11</v>
      </c>
      <c r="L4" s="21">
        <v>12</v>
      </c>
      <c r="M4" s="18">
        <v>13</v>
      </c>
      <c r="N4" s="18">
        <v>14</v>
      </c>
      <c r="O4" s="18">
        <v>15</v>
      </c>
      <c r="P4" s="21">
        <v>16</v>
      </c>
      <c r="Q4" s="21">
        <v>17</v>
      </c>
      <c r="R4" s="18">
        <v>18</v>
      </c>
      <c r="S4" s="18">
        <v>19</v>
      </c>
      <c r="T4" s="18">
        <v>20</v>
      </c>
      <c r="U4" s="21">
        <v>21</v>
      </c>
      <c r="V4" s="21">
        <v>22</v>
      </c>
      <c r="W4" s="18">
        <v>23</v>
      </c>
      <c r="X4" s="18">
        <v>24</v>
      </c>
      <c r="Y4" s="18">
        <v>25</v>
      </c>
      <c r="Z4" s="21">
        <v>26</v>
      </c>
      <c r="AA4" s="21">
        <v>27</v>
      </c>
      <c r="AB4" s="23">
        <v>28</v>
      </c>
      <c r="AC4" s="25">
        <v>29</v>
      </c>
    </row>
    <row r="5" spans="1:29" ht="12">
      <c r="A5" s="15" t="s">
        <v>2</v>
      </c>
      <c r="B5" s="4" t="s">
        <v>3</v>
      </c>
      <c r="C5" s="19" t="e">
        <f>'По домам'!#REF!</f>
        <v>#REF!</v>
      </c>
      <c r="D5" s="20" t="e">
        <f>'По домам'!#REF!</f>
        <v>#REF!</v>
      </c>
      <c r="E5" s="20" t="e">
        <f>'По домам'!#REF!</f>
        <v>#REF!</v>
      </c>
      <c r="F5" s="20" t="e">
        <f>'По домам'!#REF!</f>
        <v>#REF!</v>
      </c>
      <c r="G5" s="20" t="e">
        <f>'По домам'!#REF!</f>
        <v>#REF!</v>
      </c>
      <c r="H5" s="20" t="e">
        <f>'По домам'!#REF!</f>
        <v>#REF!</v>
      </c>
      <c r="I5" s="20" t="e">
        <f>'По домам'!#REF!</f>
        <v>#REF!</v>
      </c>
      <c r="J5" s="20" t="e">
        <f>'По домам'!#REF!</f>
        <v>#REF!</v>
      </c>
      <c r="K5" s="20">
        <f>'По домам'!J6</f>
        <v>3521.4209115281506</v>
      </c>
      <c r="L5" s="20" t="e">
        <f>'По домам'!#REF!</f>
        <v>#REF!</v>
      </c>
      <c r="M5" s="20" t="e">
        <f>'По домам'!#REF!</f>
        <v>#REF!</v>
      </c>
      <c r="N5" s="20" t="e">
        <f>'По домам'!#REF!</f>
        <v>#REF!</v>
      </c>
      <c r="O5" s="20">
        <f>'По домам'!J19</f>
        <v>6236.058981233244</v>
      </c>
      <c r="P5" s="20" t="e">
        <f>'По домам'!#REF!</f>
        <v>#REF!</v>
      </c>
      <c r="Q5" s="20" t="e">
        <f>'По домам'!#REF!</f>
        <v>#REF!</v>
      </c>
      <c r="R5" s="20" t="e">
        <f>'По домам'!#REF!</f>
        <v>#REF!</v>
      </c>
      <c r="S5" s="20" t="e">
        <f>'По домам'!#REF!</f>
        <v>#REF!</v>
      </c>
      <c r="T5" s="20" t="e">
        <f>'По домам'!#REF!</f>
        <v>#REF!</v>
      </c>
      <c r="U5" s="20" t="e">
        <f>'По домам'!#REF!</f>
        <v>#REF!</v>
      </c>
      <c r="V5" s="20" t="e">
        <f>'По домам'!#REF!</f>
        <v>#REF!</v>
      </c>
      <c r="W5" s="20" t="e">
        <f>'По домам'!#REF!</f>
        <v>#REF!</v>
      </c>
      <c r="X5" s="20" t="e">
        <f>'По домам'!#REF!</f>
        <v>#REF!</v>
      </c>
      <c r="Y5" s="20" t="e">
        <f>'По домам'!#REF!</f>
        <v>#REF!</v>
      </c>
      <c r="Z5" s="20" t="e">
        <f>'По домам'!#REF!</f>
        <v>#REF!</v>
      </c>
      <c r="AA5" s="20" t="e">
        <f>'По домам'!#REF!</f>
        <v>#REF!</v>
      </c>
      <c r="AB5" s="24" t="e">
        <f>'По домам'!#REF!</f>
        <v>#REF!</v>
      </c>
      <c r="AC5" s="26" t="e">
        <f aca="true" t="shared" si="0" ref="AC5:AC10">SUM(C5:AB5)</f>
        <v>#REF!</v>
      </c>
    </row>
    <row r="6" spans="1:29" ht="12">
      <c r="A6" s="15" t="s">
        <v>4</v>
      </c>
      <c r="B6" s="4" t="s">
        <v>3</v>
      </c>
      <c r="C6" s="19" t="e">
        <f>'По домам'!#REF!</f>
        <v>#REF!</v>
      </c>
      <c r="D6" s="20" t="e">
        <f>'По домам'!#REF!</f>
        <v>#REF!</v>
      </c>
      <c r="E6" s="20" t="e">
        <f>'По домам'!#REF!</f>
        <v>#REF!</v>
      </c>
      <c r="F6" s="20" t="e">
        <f>'По домам'!#REF!</f>
        <v>#REF!</v>
      </c>
      <c r="G6" s="20" t="e">
        <f>'По домам'!#REF!</f>
        <v>#REF!</v>
      </c>
      <c r="H6" s="20" t="e">
        <f>'По домам'!#REF!</f>
        <v>#REF!</v>
      </c>
      <c r="I6" s="20" t="e">
        <f>'По домам'!#REF!</f>
        <v>#REF!</v>
      </c>
      <c r="J6" s="20" t="e">
        <f>'По домам'!#REF!</f>
        <v>#REF!</v>
      </c>
      <c r="K6" s="20">
        <f>'По домам'!J7</f>
        <v>1666.4378147673922</v>
      </c>
      <c r="L6" s="20" t="e">
        <f>'По домам'!#REF!</f>
        <v>#REF!</v>
      </c>
      <c r="M6" s="20" t="e">
        <f>'По домам'!#REF!</f>
        <v>#REF!</v>
      </c>
      <c r="N6" s="20" t="e">
        <f>'По домам'!#REF!</f>
        <v>#REF!</v>
      </c>
      <c r="O6" s="20">
        <f>'По домам'!J20</f>
        <v>2771.4748612889457</v>
      </c>
      <c r="P6" s="20" t="e">
        <f>'По домам'!#REF!</f>
        <v>#REF!</v>
      </c>
      <c r="Q6" s="20" t="e">
        <f>'По домам'!#REF!</f>
        <v>#REF!</v>
      </c>
      <c r="R6" s="20" t="e">
        <f>'По домам'!#REF!</f>
        <v>#REF!</v>
      </c>
      <c r="S6" s="20" t="e">
        <f>'По домам'!#REF!</f>
        <v>#REF!</v>
      </c>
      <c r="T6" s="20" t="e">
        <f>'По домам'!#REF!</f>
        <v>#REF!</v>
      </c>
      <c r="U6" s="20" t="e">
        <f>'По домам'!#REF!</f>
        <v>#REF!</v>
      </c>
      <c r="V6" s="20" t="e">
        <f>'По домам'!#REF!</f>
        <v>#REF!</v>
      </c>
      <c r="W6" s="20" t="e">
        <f>'По домам'!#REF!</f>
        <v>#REF!</v>
      </c>
      <c r="X6" s="20" t="e">
        <f>'По домам'!#REF!</f>
        <v>#REF!</v>
      </c>
      <c r="Y6" s="20" t="e">
        <f>'По домам'!#REF!</f>
        <v>#REF!</v>
      </c>
      <c r="Z6" s="20" t="e">
        <f>'По домам'!#REF!</f>
        <v>#REF!</v>
      </c>
      <c r="AA6" s="20" t="e">
        <f>'По домам'!#REF!</f>
        <v>#REF!</v>
      </c>
      <c r="AB6" s="24" t="e">
        <f>'По домам'!#REF!</f>
        <v>#REF!</v>
      </c>
      <c r="AC6" s="26" t="e">
        <f t="shared" si="0"/>
        <v>#REF!</v>
      </c>
    </row>
    <row r="7" spans="1:29" ht="12">
      <c r="A7" s="15" t="s">
        <v>7</v>
      </c>
      <c r="B7" s="4" t="s">
        <v>3</v>
      </c>
      <c r="C7" s="19" t="e">
        <f>'По домам'!#REF!</f>
        <v>#REF!</v>
      </c>
      <c r="D7" s="20" t="e">
        <f>'По домам'!#REF!</f>
        <v>#REF!</v>
      </c>
      <c r="E7" s="20" t="e">
        <f>'По домам'!#REF!</f>
        <v>#REF!</v>
      </c>
      <c r="F7" s="20" t="e">
        <f>'По домам'!#REF!</f>
        <v>#REF!</v>
      </c>
      <c r="G7" s="20" t="e">
        <f>'По домам'!#REF!</f>
        <v>#REF!</v>
      </c>
      <c r="H7" s="20" t="e">
        <f>'По домам'!#REF!</f>
        <v>#REF!</v>
      </c>
      <c r="I7" s="20" t="e">
        <f>'По домам'!#REF!</f>
        <v>#REF!</v>
      </c>
      <c r="J7" s="20" t="e">
        <f>'По домам'!#REF!</f>
        <v>#REF!</v>
      </c>
      <c r="K7" s="20">
        <f>'По домам'!J9</f>
        <v>2395.0678977272723</v>
      </c>
      <c r="L7" s="20" t="e">
        <f>'По домам'!#REF!</f>
        <v>#REF!</v>
      </c>
      <c r="M7" s="20" t="e">
        <f>'По домам'!#REF!</f>
        <v>#REF!</v>
      </c>
      <c r="N7" s="20" t="e">
        <f>'По домам'!#REF!</f>
        <v>#REF!</v>
      </c>
      <c r="O7" s="20">
        <f>'По домам'!J22</f>
        <v>4462.967897727272</v>
      </c>
      <c r="P7" s="20" t="e">
        <f>'По домам'!#REF!</f>
        <v>#REF!</v>
      </c>
      <c r="Q7" s="20" t="e">
        <f>'По домам'!#REF!</f>
        <v>#REF!</v>
      </c>
      <c r="R7" s="20" t="e">
        <f>'По домам'!#REF!</f>
        <v>#REF!</v>
      </c>
      <c r="S7" s="20" t="e">
        <f>'По домам'!#REF!</f>
        <v>#REF!</v>
      </c>
      <c r="T7" s="20" t="e">
        <f>'По домам'!#REF!</f>
        <v>#REF!</v>
      </c>
      <c r="U7" s="20" t="e">
        <f>'По домам'!#REF!</f>
        <v>#REF!</v>
      </c>
      <c r="V7" s="20" t="e">
        <f>'По домам'!#REF!</f>
        <v>#REF!</v>
      </c>
      <c r="W7" s="20" t="e">
        <f>'По домам'!#REF!</f>
        <v>#REF!</v>
      </c>
      <c r="X7" s="20" t="e">
        <f>'По домам'!#REF!</f>
        <v>#REF!</v>
      </c>
      <c r="Y7" s="20" t="e">
        <f>'По домам'!#REF!</f>
        <v>#REF!</v>
      </c>
      <c r="Z7" s="20" t="e">
        <f>'По домам'!#REF!</f>
        <v>#REF!</v>
      </c>
      <c r="AA7" s="20" t="e">
        <f>'По домам'!#REF!</f>
        <v>#REF!</v>
      </c>
      <c r="AB7" s="24" t="e">
        <f>'По домам'!#REF!</f>
        <v>#REF!</v>
      </c>
      <c r="AC7" s="26" t="e">
        <f t="shared" si="0"/>
        <v>#REF!</v>
      </c>
    </row>
    <row r="8" spans="1:29" ht="12">
      <c r="A8" s="15" t="s">
        <v>8</v>
      </c>
      <c r="B8" s="4" t="s">
        <v>9</v>
      </c>
      <c r="C8" s="19" t="e">
        <f>'По домам'!#REF!</f>
        <v>#REF!</v>
      </c>
      <c r="D8" s="20" t="e">
        <f>'По домам'!#REF!</f>
        <v>#REF!</v>
      </c>
      <c r="E8" s="20" t="e">
        <f>'По домам'!#REF!</f>
        <v>#REF!</v>
      </c>
      <c r="F8" s="20" t="e">
        <f>'По домам'!#REF!</f>
        <v>#REF!</v>
      </c>
      <c r="G8" s="20" t="e">
        <f>'По домам'!#REF!</f>
        <v>#REF!</v>
      </c>
      <c r="H8" s="20" t="e">
        <f>'По домам'!#REF!</f>
        <v>#REF!</v>
      </c>
      <c r="I8" s="20" t="e">
        <f>'По домам'!#REF!</f>
        <v>#REF!</v>
      </c>
      <c r="J8" s="20" t="e">
        <f>'По домам'!#REF!</f>
        <v>#REF!</v>
      </c>
      <c r="K8" s="20">
        <f>'По домам'!J10</f>
        <v>287.82984193486953</v>
      </c>
      <c r="L8" s="20" t="e">
        <f>'По домам'!#REF!</f>
        <v>#REF!</v>
      </c>
      <c r="M8" s="20" t="e">
        <f>'По домам'!#REF!</f>
        <v>#REF!</v>
      </c>
      <c r="N8" s="20" t="e">
        <f>'По домам'!#REF!</f>
        <v>#REF!</v>
      </c>
      <c r="O8" s="20">
        <f>'По домам'!J23</f>
        <v>653.1634633696145</v>
      </c>
      <c r="P8" s="20" t="e">
        <f>'По домам'!#REF!</f>
        <v>#REF!</v>
      </c>
      <c r="Q8" s="20" t="e">
        <f>'По домам'!#REF!</f>
        <v>#REF!</v>
      </c>
      <c r="R8" s="20" t="e">
        <f>'По домам'!#REF!</f>
        <v>#REF!</v>
      </c>
      <c r="S8" s="20" t="e">
        <f>'По домам'!#REF!</f>
        <v>#REF!</v>
      </c>
      <c r="T8" s="20" t="e">
        <f>'По домам'!#REF!</f>
        <v>#REF!</v>
      </c>
      <c r="U8" s="20" t="e">
        <f>'По домам'!#REF!</f>
        <v>#REF!</v>
      </c>
      <c r="V8" s="20" t="e">
        <f>'По домам'!#REF!</f>
        <v>#REF!</v>
      </c>
      <c r="W8" s="20" t="e">
        <f>'По домам'!#REF!</f>
        <v>#REF!</v>
      </c>
      <c r="X8" s="20" t="e">
        <f>'По домам'!#REF!</f>
        <v>#REF!</v>
      </c>
      <c r="Y8" s="20" t="e">
        <f>'По домам'!#REF!</f>
        <v>#REF!</v>
      </c>
      <c r="Z8" s="20" t="e">
        <f>'По домам'!#REF!</f>
        <v>#REF!</v>
      </c>
      <c r="AA8" s="20" t="e">
        <f>'По домам'!#REF!</f>
        <v>#REF!</v>
      </c>
      <c r="AB8" s="24" t="e">
        <f>'По домам'!#REF!</f>
        <v>#REF!</v>
      </c>
      <c r="AC8" s="26" t="e">
        <f t="shared" si="0"/>
        <v>#REF!</v>
      </c>
    </row>
    <row r="9" spans="1:29" ht="12" customHeight="1">
      <c r="A9" s="15" t="s">
        <v>10</v>
      </c>
      <c r="B9" s="4" t="s">
        <v>6</v>
      </c>
      <c r="C9" s="19" t="e">
        <f>'По домам'!#REF!</f>
        <v>#REF!</v>
      </c>
      <c r="D9" s="20" t="e">
        <f>'По домам'!#REF!</f>
        <v>#REF!</v>
      </c>
      <c r="E9" s="20" t="e">
        <f>'По домам'!#REF!</f>
        <v>#REF!</v>
      </c>
      <c r="F9" s="20" t="e">
        <f>'По домам'!#REF!</f>
        <v>#REF!</v>
      </c>
      <c r="G9" s="20" t="e">
        <f>'По домам'!#REF!</f>
        <v>#REF!</v>
      </c>
      <c r="H9" s="20" t="e">
        <f>'По домам'!#REF!</f>
        <v>#REF!</v>
      </c>
      <c r="I9" s="20" t="e">
        <f>'По домам'!#REF!</f>
        <v>#REF!</v>
      </c>
      <c r="J9" s="20" t="e">
        <f>'По домам'!#REF!</f>
        <v>#REF!</v>
      </c>
      <c r="K9" s="20">
        <f>'По домам'!J11</f>
        <v>0</v>
      </c>
      <c r="L9" s="20" t="e">
        <f>'По домам'!#REF!</f>
        <v>#REF!</v>
      </c>
      <c r="M9" s="20" t="e">
        <f>'По домам'!#REF!</f>
        <v>#REF!</v>
      </c>
      <c r="N9" s="20" t="e">
        <f>'По домам'!#REF!</f>
        <v>#REF!</v>
      </c>
      <c r="O9" s="20">
        <f>'По домам'!J24</f>
        <v>0</v>
      </c>
      <c r="P9" s="20" t="e">
        <f>'По домам'!#REF!</f>
        <v>#REF!</v>
      </c>
      <c r="Q9" s="20" t="e">
        <f>'По домам'!#REF!</f>
        <v>#REF!</v>
      </c>
      <c r="R9" s="20" t="e">
        <f>'По домам'!#REF!</f>
        <v>#REF!</v>
      </c>
      <c r="S9" s="20" t="e">
        <f>'По домам'!#REF!</f>
        <v>#REF!</v>
      </c>
      <c r="T9" s="20" t="e">
        <f>'По домам'!#REF!</f>
        <v>#REF!</v>
      </c>
      <c r="U9" s="20" t="e">
        <f>'По домам'!#REF!</f>
        <v>#REF!</v>
      </c>
      <c r="V9" s="20" t="e">
        <f>'По домам'!#REF!</f>
        <v>#REF!</v>
      </c>
      <c r="W9" s="20" t="e">
        <f>'По домам'!#REF!</f>
        <v>#REF!</v>
      </c>
      <c r="X9" s="20" t="e">
        <f>'По домам'!#REF!</f>
        <v>#REF!</v>
      </c>
      <c r="Y9" s="20" t="e">
        <f>'По домам'!#REF!</f>
        <v>#REF!</v>
      </c>
      <c r="Z9" s="20" t="e">
        <f>'По домам'!#REF!</f>
        <v>#REF!</v>
      </c>
      <c r="AA9" s="20" t="e">
        <f>'По домам'!#REF!</f>
        <v>#REF!</v>
      </c>
      <c r="AB9" s="24" t="e">
        <f>'По домам'!#REF!</f>
        <v>#REF!</v>
      </c>
      <c r="AC9" s="26" t="e">
        <f t="shared" si="0"/>
        <v>#REF!</v>
      </c>
    </row>
    <row r="10" spans="1:29" ht="12.75" thickBot="1">
      <c r="A10" s="15" t="s">
        <v>11</v>
      </c>
      <c r="B10" s="16" t="s">
        <v>12</v>
      </c>
      <c r="C10" s="19" t="e">
        <f>'По домам'!#REF!</f>
        <v>#REF!</v>
      </c>
      <c r="D10" s="20" t="e">
        <f>'По домам'!#REF!</f>
        <v>#REF!</v>
      </c>
      <c r="E10" s="20" t="e">
        <f>'По домам'!#REF!</f>
        <v>#REF!</v>
      </c>
      <c r="F10" s="20" t="e">
        <f>'По домам'!#REF!</f>
        <v>#REF!</v>
      </c>
      <c r="G10" s="20" t="e">
        <f>'По домам'!#REF!</f>
        <v>#REF!</v>
      </c>
      <c r="H10" s="20" t="e">
        <f>'По домам'!#REF!</f>
        <v>#REF!</v>
      </c>
      <c r="I10" s="20" t="e">
        <f>'По домам'!#REF!</f>
        <v>#REF!</v>
      </c>
      <c r="J10" s="20" t="e">
        <f>'По домам'!#REF!</f>
        <v>#REF!</v>
      </c>
      <c r="K10" s="20">
        <f>'По домам'!J12</f>
        <v>0</v>
      </c>
      <c r="L10" s="20" t="e">
        <f>'По домам'!#REF!</f>
        <v>#REF!</v>
      </c>
      <c r="M10" s="20" t="e">
        <f>'По домам'!#REF!</f>
        <v>#REF!</v>
      </c>
      <c r="N10" s="20" t="e">
        <f>'По домам'!#REF!</f>
        <v>#REF!</v>
      </c>
      <c r="O10" s="20">
        <f>'По домам'!J25</f>
        <v>0</v>
      </c>
      <c r="P10" s="20" t="e">
        <f>'По домам'!#REF!</f>
        <v>#REF!</v>
      </c>
      <c r="Q10" s="20" t="e">
        <f>'По домам'!#REF!</f>
        <v>#REF!</v>
      </c>
      <c r="R10" s="20" t="e">
        <f>'По домам'!#REF!</f>
        <v>#REF!</v>
      </c>
      <c r="S10" s="20" t="e">
        <f>'По домам'!#REF!</f>
        <v>#REF!</v>
      </c>
      <c r="T10" s="20" t="e">
        <f>'По домам'!#REF!</f>
        <v>#REF!</v>
      </c>
      <c r="U10" s="20" t="e">
        <f>'По домам'!#REF!</f>
        <v>#REF!</v>
      </c>
      <c r="V10" s="20" t="e">
        <f>'По домам'!#REF!</f>
        <v>#REF!</v>
      </c>
      <c r="W10" s="20" t="e">
        <f>'По домам'!#REF!</f>
        <v>#REF!</v>
      </c>
      <c r="X10" s="20" t="e">
        <f>'По домам'!#REF!</f>
        <v>#REF!</v>
      </c>
      <c r="Y10" s="20" t="e">
        <f>'По домам'!#REF!</f>
        <v>#REF!</v>
      </c>
      <c r="Z10" s="20" t="e">
        <f>'По домам'!#REF!</f>
        <v>#REF!</v>
      </c>
      <c r="AA10" s="20" t="e">
        <f>'По домам'!#REF!</f>
        <v>#REF!</v>
      </c>
      <c r="AB10" s="24" t="e">
        <f>'По домам'!#REF!</f>
        <v>#REF!</v>
      </c>
      <c r="AC10" s="27" t="e">
        <f t="shared" si="0"/>
        <v>#REF!</v>
      </c>
    </row>
  </sheetData>
  <sheetProtection/>
  <mergeCells count="4">
    <mergeCell ref="A2:A3"/>
    <mergeCell ref="C2:AB2"/>
    <mergeCell ref="B2:B3"/>
    <mergeCell ref="AC2:A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sysadmin</cp:lastModifiedBy>
  <cp:lastPrinted>2013-04-15T07:45:37Z</cp:lastPrinted>
  <dcterms:created xsi:type="dcterms:W3CDTF">2013-04-12T12:49:41Z</dcterms:created>
  <dcterms:modified xsi:type="dcterms:W3CDTF">2014-03-27T06:27:55Z</dcterms:modified>
  <cp:category/>
  <cp:version/>
  <cp:contentType/>
  <cp:contentStatus/>
</cp:coreProperties>
</file>